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NOVIEMBRE 2022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ISSFFAA_CARGOS_!$B$12:$F$70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F44" i="1" s="1"/>
  <c r="E43" i="1"/>
  <c r="F43" i="1"/>
  <c r="E49" i="1" l="1"/>
  <c r="F49" i="1"/>
  <c r="E68" i="1" l="1"/>
  <c r="F68" i="1" s="1"/>
  <c r="D70" i="1" l="1"/>
  <c r="C70" i="1"/>
  <c r="E66" i="1"/>
  <c r="F66" i="1" s="1"/>
  <c r="E65" i="1"/>
  <c r="F65" i="1" s="1"/>
  <c r="E69" i="1" l="1"/>
  <c r="F69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7" i="1"/>
  <c r="F67" i="1" s="1"/>
  <c r="E12" i="1"/>
  <c r="F12" i="1" l="1"/>
  <c r="F70" i="1" s="1"/>
  <c r="E70" i="1"/>
</calcChain>
</file>

<file path=xl/sharedStrings.xml><?xml version="1.0" encoding="utf-8"?>
<sst xmlns="http://schemas.openxmlformats.org/spreadsheetml/2006/main" count="73" uniqueCount="72">
  <si>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</si>
  <si>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</si>
  <si>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</si>
  <si>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</si>
  <si>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</si>
  <si>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</si>
  <si>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</si>
  <si>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</si>
  <si>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</si>
  <si>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</si>
  <si>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</si>
  <si>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</si>
  <si>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</si>
  <si>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</si>
  <si>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</si>
  <si>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</si>
  <si>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</si>
  <si>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</si>
  <si>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</si>
  <si>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</si>
  <si>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</si>
  <si>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</si>
  <si>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</si>
  <si>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</si>
  <si>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</si>
  <si>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</si>
  <si>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</si>
  <si>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</si>
  <si>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</si>
  <si>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</si>
  <si>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</si>
  <si>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</si>
  <si>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</si>
  <si>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</si>
  <si>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</si>
  <si>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</si>
  <si>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</si>
  <si>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</si>
  <si>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</si>
  <si>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</si>
  <si>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</si>
  <si>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</si>
  <si>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</si>
  <si>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</si>
  <si>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</si>
  <si>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</si>
  <si>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</si>
  <si>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</si>
  <si>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</si>
  <si>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</si>
  <si>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</si>
  <si>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</si>
  <si>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</si>
  <si>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</si>
  <si>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</si>
  <si>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</si>
  <si>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</si>
  <si>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</si>
  <si>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</si>
  <si>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</si>
  <si>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</si>
  <si>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</si>
  <si>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</si>
  <si>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</si>
  <si>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</si>
  <si>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</si>
  <si>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</si>
  <si>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</si>
  <si>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</si>
  <si>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ENCARGADA DE CONCILIACION BANCARIA </t>
  </si>
  <si>
    <t xml:space="preserve">SUB-TESORERA DEL DEPARTAMENTO DE TESORERIA </t>
  </si>
  <si>
    <t>DIRECCIONES, SUBDIRECCIONES, ENCARGADOS DEPARTAMENTOS DEL ISSFFAA, CORRESPODIENTE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</si>
</sst>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pane ySplit="10" topLeftCell="A35" activePane="bottomLeft" state="frozen"/>
      <selection pane="bottomLeft" activeCell="G15" sqref="G15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customHeight="1" x14ac:dyDescent="0.25">
      <c r="A6" s="15" t="s">
        <v>63</v>
      </c>
      <c r="B6" s="15"/>
      <c r="C6" s="15"/>
      <c r="D6" s="15"/>
      <c r="E6" s="15"/>
      <c r="F6" s="15"/>
    </row>
    <row r="7" spans="1:6" ht="15.75" x14ac:dyDescent="0.25">
      <c r="A7" s="15" t="s">
        <v>10</v>
      </c>
      <c r="B7" s="15"/>
      <c r="C7" s="15"/>
      <c r="D7" s="15"/>
      <c r="E7" s="15"/>
      <c r="F7" s="15"/>
    </row>
    <row r="8" spans="1:6" ht="15.75" x14ac:dyDescent="0.25">
      <c r="A8" s="15" t="s">
        <v>64</v>
      </c>
      <c r="B8" s="15"/>
      <c r="C8" s="15"/>
      <c r="D8" s="15"/>
      <c r="E8" s="15"/>
      <c r="F8" s="15"/>
    </row>
    <row r="9" spans="1:6" ht="15.75" x14ac:dyDescent="0.25">
      <c r="A9" s="16"/>
      <c r="B9" s="16"/>
      <c r="C9" s="16"/>
      <c r="D9" s="16"/>
      <c r="E9" s="16"/>
      <c r="F9" s="16"/>
    </row>
    <row r="10" spans="1:6" x14ac:dyDescent="0.25">
      <c r="A10" s="17" t="s">
        <v>71</v>
      </c>
      <c r="B10" s="17"/>
      <c r="C10" s="17"/>
      <c r="D10" s="17"/>
      <c r="E10" s="17"/>
      <c r="F10" s="17"/>
    </row>
    <row r="11" spans="1:6" ht="30" x14ac:dyDescent="0.25">
      <c r="A11" s="3" t="s">
        <v>5</v>
      </c>
      <c r="B11" s="3" t="s">
        <v>14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>C12*10%</f>
        <v>15000</v>
      </c>
      <c r="F12" s="8">
        <f>C12-(D12+E12)</f>
        <v>112667.06</v>
      </c>
    </row>
    <row r="13" spans="1:6" x14ac:dyDescent="0.25">
      <c r="A13" s="6">
        <v>2</v>
      </c>
      <c r="B13" s="7" t="s">
        <v>58</v>
      </c>
      <c r="C13" s="8">
        <v>90000</v>
      </c>
      <c r="D13" s="8">
        <v>8832.94</v>
      </c>
      <c r="E13" s="8">
        <f t="shared" ref="E13:E69" si="0">C13*10%</f>
        <v>9000</v>
      </c>
      <c r="F13" s="8">
        <f t="shared" ref="F13:F69" si="1">C13-(D13+E13)</f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31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32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33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34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35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36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37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38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39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40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60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55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54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41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59</v>
      </c>
      <c r="C30" s="10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43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42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44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45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46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47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48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49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23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56</v>
      </c>
      <c r="C41" s="10">
        <v>35000</v>
      </c>
      <c r="D41" s="8"/>
      <c r="E41" s="8">
        <f t="shared" si="0"/>
        <v>3500</v>
      </c>
      <c r="F41" s="8">
        <f t="shared" si="1"/>
        <v>31500</v>
      </c>
    </row>
    <row r="42" spans="1:6" x14ac:dyDescent="0.25">
      <c r="A42" s="6">
        <v>31</v>
      </c>
      <c r="B42" s="7" t="s">
        <v>50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69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70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34</v>
      </c>
      <c r="B45" s="7" t="s">
        <v>3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35</v>
      </c>
      <c r="B46" s="7" t="s">
        <v>13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36</v>
      </c>
      <c r="B47" s="7" t="s">
        <v>51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37</v>
      </c>
      <c r="B48" s="7" t="s">
        <v>51</v>
      </c>
      <c r="C48" s="10">
        <v>25000</v>
      </c>
      <c r="D48" s="8"/>
      <c r="E48" s="8">
        <f t="shared" si="0"/>
        <v>2500</v>
      </c>
      <c r="F48" s="8">
        <f t="shared" si="1"/>
        <v>22500</v>
      </c>
    </row>
    <row r="49" spans="1:6" x14ac:dyDescent="0.25">
      <c r="A49" s="6">
        <v>38</v>
      </c>
      <c r="B49" s="7" t="s">
        <v>52</v>
      </c>
      <c r="C49" s="10">
        <v>25000</v>
      </c>
      <c r="D49" s="8"/>
      <c r="E49" s="8">
        <f t="shared" si="0"/>
        <v>2500</v>
      </c>
      <c r="F49" s="8">
        <f t="shared" si="1"/>
        <v>22500</v>
      </c>
    </row>
    <row r="50" spans="1:6" x14ac:dyDescent="0.25">
      <c r="A50" s="6">
        <v>39</v>
      </c>
      <c r="B50" s="7" t="s">
        <v>25</v>
      </c>
      <c r="C50" s="10">
        <v>25000</v>
      </c>
      <c r="D50" s="8"/>
      <c r="E50" s="8">
        <f t="shared" si="0"/>
        <v>2500</v>
      </c>
      <c r="F50" s="8">
        <f t="shared" si="1"/>
        <v>22500</v>
      </c>
    </row>
    <row r="51" spans="1:6" x14ac:dyDescent="0.25">
      <c r="A51" s="6">
        <v>40</v>
      </c>
      <c r="B51" s="7" t="s">
        <v>15</v>
      </c>
      <c r="C51" s="10">
        <v>20000</v>
      </c>
      <c r="D51" s="8"/>
      <c r="E51" s="8">
        <f t="shared" si="0"/>
        <v>2000</v>
      </c>
      <c r="F51" s="8">
        <f t="shared" si="1"/>
        <v>18000</v>
      </c>
    </row>
    <row r="52" spans="1:6" x14ac:dyDescent="0.25">
      <c r="A52" s="6">
        <v>41</v>
      </c>
      <c r="B52" s="12" t="s">
        <v>16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42</v>
      </c>
      <c r="B53" s="12" t="s">
        <v>17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43</v>
      </c>
      <c r="B54" s="12" t="s">
        <v>18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44</v>
      </c>
      <c r="B55" s="12" t="s">
        <v>19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45</v>
      </c>
      <c r="B56" s="12" t="s">
        <v>20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46</v>
      </c>
      <c r="B57" s="12" t="s">
        <v>21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47</v>
      </c>
      <c r="B58" s="12" t="s">
        <v>22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48</v>
      </c>
      <c r="B59" s="12" t="s">
        <v>24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49</v>
      </c>
      <c r="B60" s="12" t="s">
        <v>26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50</v>
      </c>
      <c r="B61" s="12" t="s">
        <v>27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51</v>
      </c>
      <c r="B62" s="12" t="s">
        <v>28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52</v>
      </c>
      <c r="B63" s="12" t="s">
        <v>29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53</v>
      </c>
      <c r="B64" s="12" t="s">
        <v>30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54</v>
      </c>
      <c r="B65" s="12" t="s">
        <v>61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55</v>
      </c>
      <c r="B66" s="12" t="s">
        <v>62</v>
      </c>
      <c r="C66" s="10">
        <v>15000</v>
      </c>
      <c r="D66" s="8"/>
      <c r="E66" s="8">
        <f t="shared" si="0"/>
        <v>1500</v>
      </c>
      <c r="F66" s="8">
        <f t="shared" si="1"/>
        <v>13500</v>
      </c>
    </row>
    <row r="67" spans="1:6" x14ac:dyDescent="0.25">
      <c r="A67" s="6">
        <v>56</v>
      </c>
      <c r="B67" s="12" t="s">
        <v>53</v>
      </c>
      <c r="C67" s="10">
        <v>15000</v>
      </c>
      <c r="D67" s="8"/>
      <c r="E67" s="8">
        <f t="shared" si="0"/>
        <v>1500</v>
      </c>
      <c r="F67" s="8">
        <f t="shared" si="1"/>
        <v>13500</v>
      </c>
    </row>
    <row r="68" spans="1:6" x14ac:dyDescent="0.25">
      <c r="A68" s="6">
        <v>57</v>
      </c>
      <c r="B68" s="12" t="s">
        <v>65</v>
      </c>
      <c r="C68" s="10">
        <v>15000</v>
      </c>
      <c r="D68" s="8"/>
      <c r="E68" s="8">
        <f t="shared" si="0"/>
        <v>1500</v>
      </c>
      <c r="F68" s="8">
        <f t="shared" si="1"/>
        <v>13500</v>
      </c>
    </row>
    <row r="69" spans="1:6" x14ac:dyDescent="0.25">
      <c r="A69" s="6">
        <v>58</v>
      </c>
      <c r="B69" s="12" t="s">
        <v>57</v>
      </c>
      <c r="C69" s="10">
        <v>15000</v>
      </c>
      <c r="D69" s="8"/>
      <c r="E69" s="8">
        <f t="shared" si="0"/>
        <v>1500</v>
      </c>
      <c r="F69" s="8">
        <f t="shared" si="1"/>
        <v>13500</v>
      </c>
    </row>
    <row r="70" spans="1:6" x14ac:dyDescent="0.25">
      <c r="A70" s="6"/>
      <c r="B70" s="3" t="s">
        <v>4</v>
      </c>
      <c r="C70" s="11">
        <f>SUM(C12:C69)</f>
        <v>2370000</v>
      </c>
      <c r="D70" s="11">
        <f>SUM(D12:D69)</f>
        <v>120769.51000000007</v>
      </c>
      <c r="E70" s="11">
        <f>SUM(E12:E69)</f>
        <v>237000</v>
      </c>
      <c r="F70" s="11">
        <f>SUM(F12:F69)</f>
        <v>2012230.49</v>
      </c>
    </row>
    <row r="77" spans="1:6" ht="15.75" x14ac:dyDescent="0.25">
      <c r="A77" s="16" t="s">
        <v>66</v>
      </c>
      <c r="B77" s="16"/>
      <c r="C77" s="16"/>
      <c r="D77" s="16"/>
      <c r="E77" s="16"/>
      <c r="F77" s="16"/>
    </row>
    <row r="78" spans="1:6" x14ac:dyDescent="0.25">
      <c r="A78" s="13" t="s">
        <v>67</v>
      </c>
      <c r="B78" s="13"/>
      <c r="C78" s="13"/>
      <c r="D78" s="13"/>
      <c r="E78" s="13"/>
      <c r="F78" s="13"/>
    </row>
    <row r="79" spans="1:6" x14ac:dyDescent="0.25">
      <c r="A79" s="13" t="s">
        <v>68</v>
      </c>
      <c r="B79" s="13"/>
      <c r="C79" s="13"/>
      <c r="D79" s="13"/>
      <c r="E79" s="13"/>
      <c r="F79" s="13"/>
    </row>
    <row r="82" spans="1:1" x14ac:dyDescent="0.25">
      <c r="A82" s="9" t="s">
        <v>12</v>
      </c>
    </row>
  </sheetData>
  <sortState ref="A11:F80">
    <sortCondition descending="1" ref="C11:C80"/>
  </sortState>
  <mergeCells count="9">
    <mergeCell ref="A79:F79"/>
    <mergeCell ref="A1:F5"/>
    <mergeCell ref="A7:F7"/>
    <mergeCell ref="A8:F8"/>
    <mergeCell ref="A9:F9"/>
    <mergeCell ref="A10:F10"/>
    <mergeCell ref="A78:F78"/>
    <mergeCell ref="A77:F77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2022-10-31T13:03:11Z</cp:lastPrinted>
  <dcterms:created xsi:type="dcterms:W3CDTF">2019-05-21T13:32:41Z</dcterms:created>
  <dcterms:modified xsi:type="dcterms:W3CDTF">2022-12-05T13:31:05Z</dcterms:modified>
</cp:coreProperties>
</file>