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L39" i="2" l="1"/>
  <c r="L19" i="2"/>
  <c r="L13" i="2"/>
  <c r="L86" i="2" l="1"/>
  <c r="K39" i="2"/>
  <c r="K29" i="2"/>
  <c r="K19" i="2"/>
  <c r="K13" i="2"/>
  <c r="K86" i="2" l="1"/>
  <c r="J29" i="2"/>
  <c r="J39" i="2" l="1"/>
  <c r="J19" i="2"/>
  <c r="J13" i="2"/>
  <c r="J86" i="2" l="1"/>
  <c r="I39" i="2" l="1"/>
  <c r="I29" i="2"/>
  <c r="I19" i="2"/>
  <c r="I13" i="2"/>
  <c r="I86" i="2" l="1"/>
  <c r="H39" i="2" l="1"/>
  <c r="H29" i="2"/>
  <c r="H19" i="2"/>
  <c r="H13" i="2"/>
  <c r="H86" i="2" l="1"/>
  <c r="G29" i="2"/>
  <c r="G39" i="2" l="1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D13" i="2"/>
  <c r="G86" i="2" l="1"/>
  <c r="E86" i="2"/>
  <c r="P13" i="2"/>
  <c r="P39" i="2"/>
  <c r="F86" i="2"/>
  <c r="D29" i="2"/>
  <c r="P29" i="2" s="1"/>
  <c r="D19" i="2"/>
  <c r="P19" i="2" s="1"/>
  <c r="B39" i="2"/>
  <c r="B29" i="2"/>
  <c r="B19" i="2"/>
  <c r="B13" i="2"/>
  <c r="D86" i="2" l="1"/>
  <c r="P86" i="2" s="1"/>
  <c r="B86" i="2"/>
</calcChain>
</file>

<file path=xl/sharedStrings.xml><?xml version="1.0" encoding="utf-8"?>
<sst xmlns="http://schemas.openxmlformats.org/spreadsheetml/2006/main" count="1025" uniqueCount="117">
  <si>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</si>
  <si>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</si>
  <si>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</si>
  <si>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</si>
  <si>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</si>
  <si>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</si>
  <si>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</si>
  <si>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</si>
  <si>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</si>
  <si>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</si>
  <si>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</si>
  <si>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</si>
  <si>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</si>
  <si>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</si>
  <si>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</si>
  <si>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</si>
  <si>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</si>
  <si>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</si>
  <si>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</si>
  <si>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</si>
  <si>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</si>
  <si>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</si>
  <si>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</si>
  <si>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</si>
  <si>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</si>
  <si>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</si>
  <si>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</si>
  <si>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</si>
  <si>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</si>
  <si>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</si>
  <si>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</si>
  <si>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</si>
  <si>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</si>
  <si>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</si>
  <si>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</si>
  <si>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</si>
  <si>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</si>
  <si>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</si>
  <si>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</si>
  <si>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</si>
  <si>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</si>
  <si>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</si>
  <si>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</si>
  <si>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</si>
  <si>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</si>
  <si>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</si>
  <si>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</si>
  <si>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</si>
  <si>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</si>
  <si>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</si>
  <si>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</si>
  <si>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</si>
  <si>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</si>
  <si>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</si>
  <si>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</si>
  <si>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</si>
  <si>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</si>
  <si>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</si>
  <si>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</si>
  <si>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</si>
  <si>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</si>
  <si>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</si>
  <si>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</si>
  <si>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</si>
  <si>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</si>
  <si>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</si>
  <si>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</si>
  <si>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</si>
  <si>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</si>
  <si>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</si>
  <si>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</si>
  <si>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</si>
  <si>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</si>
  <si>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</si>
  <si>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</si>
  <si>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</si>
  <si>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</si>
  <si>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</si>
  <si>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</si>
  <si>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</si>
  <si>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</si>
  <si>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</si>
  <si>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</si>
  <si>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</si>
  <si>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</si>
  <si>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</si>
  <si>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</si>
  <si>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</si>
  <si>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</si>
  <si>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</si>
  <si>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</si>
  <si>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</si>
  <si>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</si>
  <si>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</si>
  <si>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</si>
  <si>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</si>
  <si>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</si>
  <si>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</si>
  <si>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</si>
  <si>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</si>
  <si>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</si>
  <si>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</si>
  <si>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</si>
  <si>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</si>
  <si>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</si>
  <si>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</si>
  <si>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</si>
  <si>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</si>
  <si>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</si>
  <si>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</si>
  <si>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</si>
  <si>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</si>
  <si>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</si>
  <si>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</si>
  <si>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>Fecha de registro: Del  01 de Septiembre del 2022</t>
  </si>
  <si>
    <t>Fecha de imputacion: Hasta el 30 de Septiembre del 2022</t>
  </si>
  <si>
    <t xml:space="preserve">                             Licdo. ELVIS A.  MUÑOZ 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</si>
</sst>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22"/>
  <sheetViews>
    <sheetView showGridLines="0" tabSelected="1" topLeftCell="A67" zoomScale="115" zoomScaleNormal="115" workbookViewId="0">
      <selection activeCell="A102" sqref="A102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3">
        <f>+K14+K18</f>
        <v>4980482.3499999996</v>
      </c>
      <c r="L13" s="13">
        <f>+L14+L18</f>
        <v>4911082.3499999996</v>
      </c>
      <c r="M13" s="14" t="s">
        <v>96</v>
      </c>
      <c r="N13" s="14" t="s">
        <v>96</v>
      </c>
      <c r="O13" s="14" t="s">
        <v>96</v>
      </c>
      <c r="P13" s="13">
        <f>SUM(D13:O13)</f>
        <v>44748164.43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4" t="s">
        <v>96</v>
      </c>
      <c r="N14" s="14" t="s">
        <v>96</v>
      </c>
      <c r="O14" s="14" t="s">
        <v>96</v>
      </c>
      <c r="P14" s="20">
        <f>SUM(D14:O14)</f>
        <v>43639776.860000007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4" t="s">
        <v>96</v>
      </c>
      <c r="N18" s="14" t="s">
        <v>96</v>
      </c>
      <c r="O18" s="14" t="s">
        <v>96</v>
      </c>
      <c r="P18" s="20">
        <f t="shared" si="1"/>
        <v>1108387.5699999998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 t="shared" ref="F19:K19" si="2">+F20</f>
        <v>210552.69</v>
      </c>
      <c r="G19" s="13">
        <f t="shared" si="2"/>
        <v>184057.95</v>
      </c>
      <c r="H19" s="13">
        <f t="shared" si="2"/>
        <v>202671.09</v>
      </c>
      <c r="I19" s="13">
        <f t="shared" si="2"/>
        <v>177725.38</v>
      </c>
      <c r="J19" s="13">
        <f t="shared" si="2"/>
        <v>191211.5</v>
      </c>
      <c r="K19" s="13">
        <f t="shared" si="2"/>
        <v>188305.48</v>
      </c>
      <c r="L19" s="13">
        <f>+L20</f>
        <v>174025.42</v>
      </c>
      <c r="M19" s="14" t="s">
        <v>96</v>
      </c>
      <c r="N19" s="14" t="s">
        <v>96</v>
      </c>
      <c r="O19" s="14" t="s">
        <v>96</v>
      </c>
      <c r="P19" s="13">
        <f t="shared" si="1"/>
        <v>1504647.72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4" t="s">
        <v>96</v>
      </c>
      <c r="N20" s="14" t="s">
        <v>96</v>
      </c>
      <c r="O20" s="14" t="s">
        <v>96</v>
      </c>
      <c r="P20" s="20">
        <f t="shared" si="1"/>
        <v>1504647.72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4" t="s">
        <v>96</v>
      </c>
      <c r="N29" s="14" t="s">
        <v>96</v>
      </c>
      <c r="O29" s="14" t="s">
        <v>96</v>
      </c>
      <c r="P29" s="13">
        <f t="shared" si="1"/>
        <v>14460703.16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4" t="s">
        <v>96</v>
      </c>
      <c r="N30" s="14" t="s">
        <v>96</v>
      </c>
      <c r="O30" s="14" t="s">
        <v>96</v>
      </c>
      <c r="P30" s="20">
        <f t="shared" si="1"/>
        <v>6834722.7000000002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1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4" t="s">
        <v>96</v>
      </c>
      <c r="N36" s="14" t="s">
        <v>96</v>
      </c>
      <c r="O36" s="14" t="s">
        <v>96</v>
      </c>
      <c r="P36" s="20">
        <f t="shared" si="1"/>
        <v>4245718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4" t="s">
        <v>96</v>
      </c>
      <c r="P38" s="20">
        <f t="shared" si="1"/>
        <v>876196.5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 t="shared" ref="F39:K39" si="3">+F40</f>
        <v>1338290</v>
      </c>
      <c r="G39" s="21">
        <f t="shared" si="3"/>
        <v>578405</v>
      </c>
      <c r="H39" s="21">
        <f t="shared" si="3"/>
        <v>483156</v>
      </c>
      <c r="I39" s="21">
        <f t="shared" si="3"/>
        <v>479140</v>
      </c>
      <c r="J39" s="21">
        <f t="shared" si="3"/>
        <v>439300</v>
      </c>
      <c r="K39" s="21">
        <f t="shared" si="3"/>
        <v>126000</v>
      </c>
      <c r="L39" s="21">
        <f>+L40</f>
        <v>820830</v>
      </c>
      <c r="M39" s="14" t="s">
        <v>96</v>
      </c>
      <c r="N39" s="14" t="s">
        <v>96</v>
      </c>
      <c r="O39" s="14" t="s">
        <v>96</v>
      </c>
      <c r="P39" s="13">
        <f t="shared" si="1"/>
        <v>4265121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4" t="s">
        <v>96</v>
      </c>
      <c r="N40" s="14" t="s">
        <v>96</v>
      </c>
      <c r="O40" s="14" t="s">
        <v>96</v>
      </c>
      <c r="P40" s="20">
        <f t="shared" si="1"/>
        <v>4265121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5">+F39+F29+F19+F13</f>
        <v>9144410.1600000001</v>
      </c>
      <c r="G86" s="15">
        <f t="shared" si="5"/>
        <v>7255928.7199999988</v>
      </c>
      <c r="H86" s="15">
        <f t="shared" si="5"/>
        <v>7360745.3599999994</v>
      </c>
      <c r="I86" s="15">
        <f t="shared" si="5"/>
        <v>6844982.4900000002</v>
      </c>
      <c r="J86" s="15">
        <f t="shared" si="5"/>
        <v>7918451.4699999997</v>
      </c>
      <c r="K86" s="15">
        <f t="shared" si="5"/>
        <v>6516274.5299999993</v>
      </c>
      <c r="L86" s="15">
        <f>+L39+L29+L19+L13</f>
        <v>8266949.9699999997</v>
      </c>
      <c r="M86" s="15"/>
      <c r="N86" s="15"/>
      <c r="O86" s="15"/>
      <c r="P86" s="15">
        <f t="shared" si="4"/>
        <v>64978636.310000002</v>
      </c>
    </row>
    <row r="87" spans="1:16" x14ac:dyDescent="0.25">
      <c r="A87" t="s">
        <v>114</v>
      </c>
    </row>
    <row r="88" spans="1:16" x14ac:dyDescent="0.25">
      <c r="A88" t="s">
        <v>115</v>
      </c>
    </row>
    <row r="99" spans="1:1" ht="15.75" thickBot="1" x14ac:dyDescent="0.3"/>
    <row r="100" spans="1:1" ht="15.75" thickBot="1" x14ac:dyDescent="0.3">
      <c r="A100" s="11" t="s">
        <v>93</v>
      </c>
    </row>
    <row r="101" spans="1:1" ht="30.75" thickBot="1" x14ac:dyDescent="0.3">
      <c r="A101" s="9" t="s">
        <v>94</v>
      </c>
    </row>
    <row r="102" spans="1:1" ht="60.75" thickBot="1" x14ac:dyDescent="0.3">
      <c r="A102" s="10" t="s">
        <v>95</v>
      </c>
    </row>
    <row r="105" spans="1:1" x14ac:dyDescent="0.25">
      <c r="A105" s="17" t="s">
        <v>100</v>
      </c>
    </row>
    <row r="106" spans="1:1" x14ac:dyDescent="0.25">
      <c r="A106" t="s">
        <v>101</v>
      </c>
    </row>
    <row r="107" spans="1:1" x14ac:dyDescent="0.25">
      <c r="A107" t="s">
        <v>102</v>
      </c>
    </row>
    <row r="108" spans="1:1" x14ac:dyDescent="0.25">
      <c r="A108" t="s">
        <v>103</v>
      </c>
    </row>
    <row r="109" spans="1:1" x14ac:dyDescent="0.25">
      <c r="A109" t="s">
        <v>104</v>
      </c>
    </row>
    <row r="110" spans="1:1" x14ac:dyDescent="0.25">
      <c r="A110" t="s">
        <v>105</v>
      </c>
    </row>
    <row r="111" spans="1:1" x14ac:dyDescent="0.25">
      <c r="A111" t="s">
        <v>106</v>
      </c>
    </row>
    <row r="119" spans="1:7" x14ac:dyDescent="0.25">
      <c r="A119" s="18" t="s">
        <v>107</v>
      </c>
      <c r="E119" s="17" t="s">
        <v>116</v>
      </c>
      <c r="F119" s="17"/>
      <c r="G119" s="17"/>
    </row>
    <row r="120" spans="1:7" x14ac:dyDescent="0.25">
      <c r="A120" s="19" t="s">
        <v>108</v>
      </c>
      <c r="E120" t="s">
        <v>111</v>
      </c>
    </row>
    <row r="121" spans="1:7" x14ac:dyDescent="0.25">
      <c r="A121" s="19" t="s">
        <v>109</v>
      </c>
      <c r="E121" t="s">
        <v>112</v>
      </c>
    </row>
    <row r="122" spans="1:7" x14ac:dyDescent="0.25">
      <c r="A122" s="19" t="s">
        <v>110</v>
      </c>
      <c r="E122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2022-10-03T14:26:40Z</cp:lastPrinted>
  <dcterms:created xsi:type="dcterms:W3CDTF">2021-07-29T18:58:50Z</dcterms:created>
  <dcterms:modified xsi:type="dcterms:W3CDTF">2022-10-03T17:44:54Z</dcterms:modified>
</cp:coreProperties>
</file>