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1" sheetId="3" r:id="rId2"/>
    <sheet name="Hoja2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2" l="1"/>
  <c r="H39" i="2" l="1"/>
  <c r="H29" i="2"/>
  <c r="H19" i="2"/>
  <c r="H13" i="2"/>
  <c r="G29" i="2" l="1"/>
  <c r="G39" i="2" l="1"/>
  <c r="G86" i="2"/>
  <c r="G19" i="2"/>
  <c r="G13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 s="1"/>
  <c r="D13" i="2"/>
  <c r="P13" i="2" s="1"/>
  <c r="P39" i="2" l="1"/>
  <c r="F86" i="2"/>
  <c r="D29" i="2"/>
  <c r="P29" i="2" s="1"/>
  <c r="D19" i="2"/>
  <c r="P19" i="2" s="1"/>
  <c r="D86" i="2"/>
  <c r="B39" i="2"/>
  <c r="B29" i="2"/>
  <c r="B19" i="2"/>
  <c r="B13" i="2"/>
  <c r="P86" i="2" l="1"/>
  <c r="B86" i="2"/>
</calcChain>
</file>

<file path=xl/sharedStrings.xml><?xml version="1.0" encoding="utf-8"?>
<sst xmlns="http://schemas.openxmlformats.org/spreadsheetml/2006/main" count="1070" uniqueCount="117">
  <si>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</si>
  <si>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</si>
  <si>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</si>
  <si>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</si>
  <si>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</si>
  <si>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</si>
  <si>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</si>
  <si>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</si>
  <si>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</si>
  <si>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</si>
  <si>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</si>
  <si>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</si>
  <si>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</si>
  <si>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</si>
  <si>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</si>
  <si>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</si>
  <si>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</si>
  <si>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</si>
  <si>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</si>
  <si>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</si>
  <si>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</si>
  <si>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</si>
  <si>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</si>
  <si>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</si>
  <si>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</si>
  <si>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</si>
  <si>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</si>
  <si>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</si>
  <si>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</si>
  <si>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</si>
  <si>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</si>
  <si>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</si>
  <si>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</si>
  <si>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</si>
  <si>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</si>
  <si>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</si>
  <si>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</si>
  <si>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</si>
  <si>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</si>
  <si>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</si>
  <si>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</si>
  <si>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</si>
  <si>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</si>
  <si>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</si>
  <si>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</si>
  <si>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</si>
  <si>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</si>
  <si>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</si>
  <si>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</si>
  <si>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</si>
  <si>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</si>
  <si>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</si>
  <si>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</si>
  <si>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</si>
  <si>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</si>
  <si>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</si>
  <si>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</si>
  <si>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</si>
  <si>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</si>
  <si>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</si>
  <si>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</si>
  <si>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</si>
  <si>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</si>
  <si>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</si>
  <si>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</si>
  <si>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</si>
  <si>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</si>
  <si>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</si>
  <si>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</si>
  <si>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</si>
  <si>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</si>
  <si>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</si>
  <si>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</si>
  <si>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</si>
  <si>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</si>
  <si>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</si>
  <si>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</si>
  <si>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</si>
  <si>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</si>
  <si>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</si>
  <si>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</si>
  <si>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</si>
  <si>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</si>
  <si>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</si>
  <si>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</si>
  <si>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</si>
  <si>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</si>
  <si>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</si>
  <si>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</si>
  <si>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</si>
  <si>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</si>
  <si>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</si>
  <si>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</si>
  <si>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</si>
  <si>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</si>
  <si>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</si>
  <si>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</si>
  <si>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</si>
  <si>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</si>
  <si>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</si>
  <si>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</si>
  <si>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</si>
  <si>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</si>
  <si>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</si>
  <si>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</si>
  <si>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</si>
  <si>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</si>
  <si>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</si>
  <si>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</si>
  <si>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</si>
  <si>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</si>
  <si>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</si>
  <si>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</si>
  <si>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 xml:space="preserve">                             Licdo. CRUCITO OTAÑO DIAZ</t>
  </si>
  <si>
    <t xml:space="preserve">                               Capitan Fragata Contador, ARD,</t>
  </si>
  <si>
    <t>Fecha de registro: Del 01 de  Mayo del 2022</t>
  </si>
  <si>
    <t>Fecha de imputacion: Hasta el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</si>
</sst>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zoomScale="115" zoomScaleNormal="115" workbookViewId="0">
      <selection activeCell="P38" sqref="P38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>+D14+D18</f>
        <v>4984256.1500000004</v>
      </c>
      <c r="E13" s="13">
        <f>+E14+E18</f>
        <v>4991856.1500000004</v>
      </c>
      <c r="F13" s="13">
        <f>+F14+F18</f>
        <v>4979782.8699999992</v>
      </c>
      <c r="G13" s="13">
        <f>+G14+G18</f>
        <v>4982431.5699999994</v>
      </c>
      <c r="H13" s="13">
        <f>+H14+H18</f>
        <v>4982431.5699999994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24920758.309999999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24303478.460000001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0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0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0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0"/>
        <v>617279.85</v>
      </c>
    </row>
    <row r="19" spans="1:16" x14ac:dyDescent="0.25">
      <c r="A19" s="3" t="s">
        <v>7</v>
      </c>
      <c r="B19" s="13">
        <f>+B20+B28</f>
        <v>2900000</v>
      </c>
      <c r="C19" s="14" t="s">
        <v>96</v>
      </c>
      <c r="D19" s="13">
        <f>+D20</f>
        <v>176098.21</v>
      </c>
      <c r="E19" s="14" t="s">
        <v>96</v>
      </c>
      <c r="F19" s="13">
        <f>+F20</f>
        <v>210552.69</v>
      </c>
      <c r="G19" s="13">
        <f>+G20</f>
        <v>184057.95</v>
      </c>
      <c r="H19" s="13">
        <f>+H20</f>
        <v>202671.09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0"/>
        <v>773379.94000000006</v>
      </c>
    </row>
    <row r="20" spans="1:16" x14ac:dyDescent="0.25">
      <c r="A20" s="4" t="s">
        <v>8</v>
      </c>
      <c r="B20" s="12">
        <v>2400000</v>
      </c>
      <c r="C20" s="14" t="s">
        <v>96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0"/>
        <v>773379.94000000006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0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0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0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0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0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0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0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0"/>
        <v>0</v>
      </c>
    </row>
    <row r="29" spans="1:16" x14ac:dyDescent="0.25">
      <c r="A29" s="3" t="s">
        <v>17</v>
      </c>
      <c r="B29" s="13">
        <f>+B30+B31+B32+B34+B36+B38</f>
        <v>19742139</v>
      </c>
      <c r="C29" s="14" t="s">
        <v>96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0"/>
        <v>7337988.6000000006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0"/>
        <v>3797352.8999999994</v>
      </c>
    </row>
    <row r="31" spans="1:16" x14ac:dyDescent="0.25">
      <c r="A31" s="4" t="s">
        <v>19</v>
      </c>
      <c r="B31" s="12">
        <v>50000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0"/>
        <v>0</v>
      </c>
    </row>
    <row r="32" spans="1:16" x14ac:dyDescent="0.25">
      <c r="A32" s="4" t="s">
        <v>20</v>
      </c>
      <c r="B32" s="12">
        <v>1500000</v>
      </c>
      <c r="C32" s="12">
        <v>250000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0"/>
        <v>592041.4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0"/>
        <v>0</v>
      </c>
    </row>
    <row r="34" spans="1:16" x14ac:dyDescent="0.25">
      <c r="A34" s="4" t="s">
        <v>22</v>
      </c>
      <c r="B34" s="12">
        <v>400000</v>
      </c>
      <c r="C34" s="12">
        <v>250000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0"/>
        <v>191042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0"/>
        <v>0</v>
      </c>
    </row>
    <row r="36" spans="1:16" x14ac:dyDescent="0.25">
      <c r="A36" s="4" t="s">
        <v>24</v>
      </c>
      <c r="B36" s="12">
        <v>5642139</v>
      </c>
      <c r="C36" s="14" t="s">
        <v>96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0"/>
        <v>2399718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0"/>
        <v>0</v>
      </c>
    </row>
    <row r="38" spans="1:16" x14ac:dyDescent="0.25">
      <c r="A38" s="4" t="s">
        <v>26</v>
      </c>
      <c r="B38" s="12">
        <v>3030000</v>
      </c>
      <c r="C38" s="14" t="s">
        <v>96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0"/>
        <v>357834.3</v>
      </c>
    </row>
    <row r="39" spans="1:16" x14ac:dyDescent="0.25">
      <c r="A39" s="3" t="s">
        <v>27</v>
      </c>
      <c r="B39" s="13">
        <f>+B40</f>
        <v>5760000</v>
      </c>
      <c r="C39" s="14" t="s">
        <v>96</v>
      </c>
      <c r="D39" s="14" t="s">
        <v>96</v>
      </c>
      <c r="E39" s="14" t="s">
        <v>96</v>
      </c>
      <c r="F39" s="21">
        <f>+F40</f>
        <v>1338290</v>
      </c>
      <c r="G39" s="21">
        <f>+G40</f>
        <v>578405</v>
      </c>
      <c r="H39" s="21">
        <f>+H40</f>
        <v>483156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0"/>
        <v>2399851</v>
      </c>
    </row>
    <row r="40" spans="1:16" x14ac:dyDescent="0.25">
      <c r="A40" s="4" t="s">
        <v>28</v>
      </c>
      <c r="B40" s="12">
        <v>5760000</v>
      </c>
      <c r="C40" s="14" t="s">
        <v>96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0"/>
        <v>2399851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0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0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0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0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0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0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0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0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0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0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0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0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0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0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0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0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0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0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0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0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0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0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0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0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0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0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0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0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0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0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0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0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0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0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0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0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0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1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1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1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1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1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1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1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1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v>0</v>
      </c>
      <c r="D86" s="15">
        <f>+D29+D19+D13</f>
        <v>5920341.0600000005</v>
      </c>
      <c r="E86" s="15">
        <f>+E29+E13</f>
        <v>5750552.5500000007</v>
      </c>
      <c r="F86" s="15">
        <f>+F39+F29+F19+F13</f>
        <v>9144410.1600000001</v>
      </c>
      <c r="G86" s="15">
        <f>+G39+G29+G19+G13</f>
        <v>7255928.7199999988</v>
      </c>
      <c r="H86" s="15">
        <f>+H39+H29+H19+H13</f>
        <v>7360745.3599999994</v>
      </c>
      <c r="I86" s="15"/>
      <c r="J86" s="15"/>
      <c r="K86" s="15"/>
      <c r="L86" s="15"/>
      <c r="M86" s="15"/>
      <c r="N86" s="15"/>
      <c r="O86" s="15"/>
      <c r="P86" s="15">
        <f t="shared" si="1"/>
        <v>35431977.850000001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113</v>
      </c>
      <c r="F107" s="17"/>
      <c r="G107" s="17"/>
    </row>
    <row r="108" spans="1:7" x14ac:dyDescent="0.25">
      <c r="A108" s="19" t="s">
        <v>108</v>
      </c>
      <c r="E108" t="s">
        <v>114</v>
      </c>
    </row>
    <row r="109" spans="1:7" x14ac:dyDescent="0.25">
      <c r="A109" s="19" t="s">
        <v>109</v>
      </c>
      <c r="E109" t="s">
        <v>110</v>
      </c>
    </row>
    <row r="110" spans="1:7" x14ac:dyDescent="0.25">
      <c r="A110" s="19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2"/>
  <sheetViews>
    <sheetView workbookViewId="0">
      <selection activeCell="B25" sqref="B25"/>
    </sheetView>
  </sheetViews>
  <sheetFormatPr baseColWidth="10" defaultRowHeight="15" x14ac:dyDescent="0.25"/>
  <cols>
    <col min="3" max="3" width="21.7109375" customWidth="1"/>
    <col min="4" max="4" width="19.5703125" customWidth="1"/>
    <col min="5" max="5" width="20.7109375" customWidth="1"/>
  </cols>
  <sheetData>
    <row r="5" spans="3:5" x14ac:dyDescent="0.25">
      <c r="C5" s="12"/>
      <c r="E5" s="12"/>
    </row>
    <row r="6" spans="3:5" x14ac:dyDescent="0.25">
      <c r="C6" s="12"/>
      <c r="E6" s="12"/>
    </row>
    <row r="7" spans="3:5" x14ac:dyDescent="0.25">
      <c r="C7" s="12"/>
      <c r="E7" s="12"/>
    </row>
    <row r="8" spans="3:5" x14ac:dyDescent="0.25">
      <c r="C8" s="12"/>
      <c r="E8" s="12"/>
    </row>
    <row r="9" spans="3:5" x14ac:dyDescent="0.25">
      <c r="C9" s="12"/>
    </row>
    <row r="10" spans="3:5" x14ac:dyDescent="0.25">
      <c r="C10" s="12"/>
      <c r="E10" s="12"/>
    </row>
    <row r="11" spans="3:5" x14ac:dyDescent="0.25">
      <c r="C11" s="12"/>
      <c r="E11" s="12"/>
    </row>
    <row r="12" spans="3:5" x14ac:dyDescent="0.25">
      <c r="E1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33"/>
  <sheetViews>
    <sheetView topLeftCell="A16" workbookViewId="0">
      <selection activeCell="A32" sqref="A32"/>
    </sheetView>
  </sheetViews>
  <sheetFormatPr baseColWidth="10" defaultRowHeight="15" x14ac:dyDescent="0.25"/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  <row r="29" spans="3:3" x14ac:dyDescent="0.25">
      <c r="C29" s="12"/>
    </row>
    <row r="30" spans="3:3" x14ac:dyDescent="0.25">
      <c r="C30" s="12"/>
    </row>
    <row r="31" spans="3:3" x14ac:dyDescent="0.25">
      <c r="C31" s="12"/>
    </row>
    <row r="32" spans="3:3" x14ac:dyDescent="0.25">
      <c r="C32" s="12"/>
    </row>
    <row r="33" spans="3:3" x14ac:dyDescent="0.25">
      <c r="C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2022-01-13T15:59:05Z</cp:lastPrinted>
  <dcterms:created xsi:type="dcterms:W3CDTF">2021-07-29T18:58:50Z</dcterms:created>
  <dcterms:modified xsi:type="dcterms:W3CDTF">2022-06-01T14:34:03Z</dcterms:modified>
</cp:coreProperties>
</file>