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8" i="1"/>
  <c r="H8" i="1"/>
  <c r="H7" i="1" l="1"/>
  <c r="H5" i="1"/>
  <c r="H6" i="1"/>
  <c r="H9" i="1" l="1"/>
  <c r="G11" i="1" l="1"/>
  <c r="F11" i="1"/>
  <c r="E11" i="1"/>
  <c r="D11" i="1"/>
  <c r="C11" i="1"/>
  <c r="B11" i="1"/>
  <c r="I10" i="1"/>
  <c r="I9" i="1"/>
  <c r="I6" i="1"/>
  <c r="I7" i="1"/>
  <c r="I5" i="1"/>
  <c r="H11" i="1"/>
  <c r="I11" i="1" l="1"/>
</calcChain>
</file>

<file path=xl/sharedStrings.xml><?xml version="1.0" encoding="utf-8"?>
<sst xmlns="http://schemas.openxmlformats.org/spreadsheetml/2006/main" count="19" uniqueCount="14">
  <si>
    <t>CONCEPTO</t>
  </si>
  <si>
    <t>NO.</t>
  </si>
  <si>
    <t>MONTO</t>
  </si>
  <si>
    <t>MONTO TOTAL</t>
  </si>
  <si>
    <t>SUELDO POR AÑO</t>
  </si>
  <si>
    <t>DEFUNCIONES</t>
  </si>
  <si>
    <t>SEGURO DE VIDA</t>
  </si>
  <si>
    <t>BECAS</t>
  </si>
  <si>
    <t>VIVIENDA</t>
  </si>
  <si>
    <t>TOTALES</t>
  </si>
  <si>
    <t>OCTUBRE</t>
  </si>
  <si>
    <t>NOVIEMBRE</t>
  </si>
  <si>
    <t>DICIEMBRE</t>
  </si>
  <si>
    <t>CANCELACIONES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</si>
</sst>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2" xfId="0" applyFont="1" applyBorder="1"/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43" fontId="6" fillId="0" borderId="12" xfId="1" applyFont="1" applyBorder="1" applyAlignment="1">
      <alignment horizontal="center"/>
    </xf>
    <xf numFmtId="4" fontId="7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" fontId="6" fillId="0" borderId="11" xfId="0" applyNumberFormat="1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/>
    <xf numFmtId="0" fontId="6" fillId="0" borderId="14" xfId="0" applyFont="1" applyBorder="1" applyAlignment="1">
      <alignment horizontal="center" vertical="top" wrapText="1"/>
    </xf>
    <xf numFmtId="4" fontId="6" fillId="0" borderId="14" xfId="0" applyNumberFormat="1" applyFont="1" applyBorder="1"/>
    <xf numFmtId="4" fontId="6" fillId="0" borderId="14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top" wrapText="1"/>
    </xf>
    <xf numFmtId="4" fontId="9" fillId="0" borderId="16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A3" sqref="A3"/>
    </sheetView>
  </sheetViews>
  <sheetFormatPr baseColWidth="10" defaultRowHeight="15" x14ac:dyDescent="0.25"/>
  <cols>
    <col min="1" max="1" width="15.85546875" customWidth="1"/>
    <col min="2" max="2" width="6.140625" customWidth="1"/>
    <col min="3" max="3" width="16" customWidth="1"/>
    <col min="4" max="4" width="5.7109375" customWidth="1"/>
    <col min="5" max="5" width="15.28515625" customWidth="1"/>
    <col min="6" max="6" width="6.140625" customWidth="1"/>
    <col min="7" max="7" width="15.85546875" customWidth="1"/>
    <col min="8" max="8" width="6.42578125" customWidth="1"/>
    <col min="9" max="9" width="18.140625" customWidth="1"/>
  </cols>
  <sheetData>
    <row r="2" spans="1:9" ht="15.75" thickBot="1" x14ac:dyDescent="0.3"/>
    <row r="3" spans="1:9" ht="16.5" thickBot="1" x14ac:dyDescent="0.3">
      <c r="A3" s="1"/>
      <c r="B3" s="2"/>
      <c r="C3" s="3" t="s">
        <v>10</v>
      </c>
      <c r="D3" s="4"/>
      <c r="E3" s="5" t="s">
        <v>11</v>
      </c>
      <c r="F3" s="2"/>
      <c r="G3" s="3" t="s">
        <v>12</v>
      </c>
      <c r="H3" s="6"/>
      <c r="I3" s="6"/>
    </row>
    <row r="4" spans="1:9" ht="15.75" thickBot="1" x14ac:dyDescent="0.3">
      <c r="A4" s="7" t="s">
        <v>0</v>
      </c>
      <c r="B4" s="8" t="s">
        <v>1</v>
      </c>
      <c r="C4" s="36" t="s">
        <v>2</v>
      </c>
      <c r="D4" s="9" t="s">
        <v>1</v>
      </c>
      <c r="E4" s="34" t="s">
        <v>2</v>
      </c>
      <c r="F4" s="10" t="s">
        <v>1</v>
      </c>
      <c r="G4" s="35" t="s">
        <v>2</v>
      </c>
      <c r="H4" s="11" t="s">
        <v>1</v>
      </c>
      <c r="I4" s="12" t="s">
        <v>3</v>
      </c>
    </row>
    <row r="5" spans="1:9" ht="15.75" thickBot="1" x14ac:dyDescent="0.3">
      <c r="A5" s="13" t="s">
        <v>4</v>
      </c>
      <c r="B5" s="14">
        <v>68</v>
      </c>
      <c r="C5" s="15">
        <v>27248430.100000001</v>
      </c>
      <c r="D5" s="14">
        <v>58</v>
      </c>
      <c r="E5" s="16">
        <v>32210726.620000001</v>
      </c>
      <c r="F5" s="14">
        <v>50</v>
      </c>
      <c r="G5" s="15">
        <v>42411746.329999998</v>
      </c>
      <c r="H5" s="17">
        <f>B5+D5+F5</f>
        <v>176</v>
      </c>
      <c r="I5" s="18">
        <f t="shared" ref="I5" si="0">C5+E5+G5</f>
        <v>101870903.05</v>
      </c>
    </row>
    <row r="6" spans="1:9" ht="15.75" thickBot="1" x14ac:dyDescent="0.3">
      <c r="A6" s="19" t="s">
        <v>5</v>
      </c>
      <c r="B6" s="14">
        <v>94</v>
      </c>
      <c r="C6" s="16">
        <v>7146000</v>
      </c>
      <c r="D6" s="14">
        <v>69</v>
      </c>
      <c r="E6" s="16">
        <v>5712000</v>
      </c>
      <c r="F6" s="14">
        <v>121</v>
      </c>
      <c r="G6" s="21">
        <v>10227500</v>
      </c>
      <c r="H6" s="14">
        <f>B6+D6+F6</f>
        <v>284</v>
      </c>
      <c r="I6" s="20">
        <f>C6+E6+G6</f>
        <v>23085500</v>
      </c>
    </row>
    <row r="7" spans="1:9" ht="15.75" thickBot="1" x14ac:dyDescent="0.3">
      <c r="A7" s="19" t="s">
        <v>6</v>
      </c>
      <c r="B7" s="14">
        <v>18</v>
      </c>
      <c r="C7" s="16">
        <v>8363218.3899999997</v>
      </c>
      <c r="D7" s="14">
        <v>0</v>
      </c>
      <c r="E7" s="16">
        <v>0</v>
      </c>
      <c r="F7" s="14">
        <v>28</v>
      </c>
      <c r="G7" s="16">
        <v>12469441.859999999</v>
      </c>
      <c r="H7" s="14">
        <f>B7+F7</f>
        <v>46</v>
      </c>
      <c r="I7" s="20">
        <f t="shared" ref="I7:I10" si="1">C7+E7+G7</f>
        <v>20832660.25</v>
      </c>
    </row>
    <row r="8" spans="1:9" ht="15.75" thickBot="1" x14ac:dyDescent="0.3">
      <c r="A8" s="19" t="s">
        <v>13</v>
      </c>
      <c r="B8" s="14">
        <v>21</v>
      </c>
      <c r="C8" s="16">
        <v>1126410.94</v>
      </c>
      <c r="D8" s="14">
        <v>7</v>
      </c>
      <c r="E8" s="16">
        <v>351200</v>
      </c>
      <c r="F8" s="14">
        <v>0</v>
      </c>
      <c r="G8" s="16">
        <v>0</v>
      </c>
      <c r="H8" s="14">
        <f>B8+D8</f>
        <v>28</v>
      </c>
      <c r="I8" s="20">
        <f>C8+E8</f>
        <v>1477610.94</v>
      </c>
    </row>
    <row r="9" spans="1:9" ht="15.75" thickBot="1" x14ac:dyDescent="0.3">
      <c r="A9" s="19" t="s">
        <v>7</v>
      </c>
      <c r="B9" s="14">
        <v>40</v>
      </c>
      <c r="C9" s="22">
        <v>524983.55000000005</v>
      </c>
      <c r="D9" s="14">
        <v>52</v>
      </c>
      <c r="E9" s="22">
        <v>658515.77</v>
      </c>
      <c r="F9" s="14">
        <v>194</v>
      </c>
      <c r="G9" s="22">
        <v>2133087.21</v>
      </c>
      <c r="H9" s="14">
        <f>B9+D9+F9</f>
        <v>286</v>
      </c>
      <c r="I9" s="20">
        <f t="shared" si="1"/>
        <v>3316586.5300000003</v>
      </c>
    </row>
    <row r="10" spans="1:9" ht="15.75" thickBot="1" x14ac:dyDescent="0.3">
      <c r="A10" s="19" t="s">
        <v>8</v>
      </c>
      <c r="B10" s="14">
        <v>39</v>
      </c>
      <c r="C10" s="22">
        <v>11700000</v>
      </c>
      <c r="D10" s="14">
        <v>22</v>
      </c>
      <c r="E10" s="22">
        <v>6600000</v>
      </c>
      <c r="F10" s="23">
        <v>36</v>
      </c>
      <c r="G10" s="24">
        <v>10800000</v>
      </c>
      <c r="H10" s="23">
        <f>B10+D10+F10</f>
        <v>97</v>
      </c>
      <c r="I10" s="25">
        <f t="shared" si="1"/>
        <v>29100000</v>
      </c>
    </row>
    <row r="11" spans="1:9" ht="15.75" thickBot="1" x14ac:dyDescent="0.3">
      <c r="A11" s="26" t="s">
        <v>9</v>
      </c>
      <c r="B11" s="27">
        <f t="shared" ref="B11:I11" si="2">SUM(B5:B10)</f>
        <v>280</v>
      </c>
      <c r="C11" s="28">
        <f t="shared" si="2"/>
        <v>56109042.979999997</v>
      </c>
      <c r="D11" s="29">
        <f t="shared" si="2"/>
        <v>208</v>
      </c>
      <c r="E11" s="28">
        <f t="shared" si="2"/>
        <v>45532442.390000008</v>
      </c>
      <c r="F11" s="30">
        <f t="shared" si="2"/>
        <v>429</v>
      </c>
      <c r="G11" s="31">
        <f t="shared" si="2"/>
        <v>78041775.399999991</v>
      </c>
      <c r="H11" s="32">
        <f t="shared" si="2"/>
        <v>917</v>
      </c>
      <c r="I11" s="33">
        <f t="shared" si="2"/>
        <v>179683260.77000001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Liset Castro Reyes</dc:creator>
  <cp:lastModifiedBy>Yokasta Baez Ramirez</cp:lastModifiedBy>
  <dcterms:created xsi:type="dcterms:W3CDTF">2021-10-08T12:30:41Z</dcterms:created>
  <dcterms:modified xsi:type="dcterms:W3CDTF">2022-01-20T15:06:19Z</dcterms:modified>
</cp:coreProperties>
</file>