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65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C5" i="2"/>
  <c r="D5" i="2"/>
  <c r="E5" i="2"/>
  <c r="F5" i="2"/>
  <c r="G5" i="2"/>
  <c r="D3" i="2"/>
  <c r="D2" i="2"/>
  <c r="J5" i="2" l="1"/>
  <c r="M5" i="2"/>
  <c r="O5" i="2"/>
  <c r="L5" i="2" l="1"/>
  <c r="K5" i="2" l="1"/>
</calcChain>
</file>

<file path=xl/sharedStrings.xml><?xml version="1.0" encoding="utf-8"?>
<sst xmlns="http://schemas.openxmlformats.org/spreadsheetml/2006/main" count="22" uniqueCount="13">
  <si>
    <t>Defunción</t>
  </si>
  <si>
    <t>Sueldo Por Año</t>
  </si>
  <si>
    <t>Cancelaciones</t>
  </si>
  <si>
    <t>Becas</t>
  </si>
  <si>
    <t>Funerarias</t>
  </si>
  <si>
    <t>TOTAL</t>
  </si>
  <si>
    <t>MES</t>
  </si>
  <si>
    <t xml:space="preserve">Becas </t>
  </si>
  <si>
    <t>Sueldo por Año</t>
  </si>
  <si>
    <t>Seguro de Vida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</si>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</sst>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0" applyNumberFormat="1"/>
    <xf numFmtId="0" fontId="2" fillId="2" borderId="8" xfId="0" applyFont="1" applyFill="1" applyBorder="1"/>
    <xf numFmtId="44" fontId="0" fillId="0" borderId="0" xfId="0" applyNumberFormat="1"/>
    <xf numFmtId="0" fontId="4" fillId="0" borderId="5" xfId="0" applyFont="1" applyBorder="1"/>
    <xf numFmtId="0" fontId="4" fillId="0" borderId="9" xfId="0" applyFont="1" applyBorder="1"/>
    <xf numFmtId="17" fontId="4" fillId="0" borderId="5" xfId="0" applyNumberFormat="1" applyFont="1" applyBorder="1"/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4" fontId="2" fillId="3" borderId="12" xfId="2" applyFont="1" applyFill="1" applyBorder="1"/>
    <xf numFmtId="0" fontId="4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1" applyNumberFormat="1" applyFont="1" applyBorder="1" applyAlignment="1">
      <alignment horizontal="left" vertical="center"/>
    </xf>
    <xf numFmtId="0" fontId="2" fillId="2" borderId="13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4" fontId="4" fillId="3" borderId="1" xfId="2" applyFont="1" applyFill="1" applyBorder="1" applyAlignment="1">
      <alignment horizontal="center"/>
    </xf>
    <xf numFmtId="44" fontId="6" fillId="3" borderId="1" xfId="2" applyFont="1" applyFill="1" applyBorder="1" applyAlignment="1">
      <alignment horizontal="center"/>
    </xf>
    <xf numFmtId="44" fontId="4" fillId="3" borderId="6" xfId="2" applyFont="1" applyFill="1" applyBorder="1"/>
    <xf numFmtId="44" fontId="4" fillId="3" borderId="7" xfId="2" applyFont="1" applyFill="1" applyBorder="1"/>
    <xf numFmtId="44" fontId="4" fillId="3" borderId="10" xfId="2" applyFont="1" applyFill="1" applyBorder="1"/>
    <xf numFmtId="44" fontId="4" fillId="3" borderId="1" xfId="2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7C9C5"/>
      <color rgb="FFEB786F"/>
      <color rgb="FFE5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  ENERO - MARZO 2025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3750880.14</c:v>
                </c:pt>
                <c:pt idx="1">
                  <c:v>1268094.96</c:v>
                </c:pt>
                <c:pt idx="2">
                  <c:v>493352816.78000003</c:v>
                </c:pt>
                <c:pt idx="3">
                  <c:v>0</c:v>
                </c:pt>
                <c:pt idx="5">
                  <c:v>1668110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7361262.8399999999</c:v>
                </c:pt>
                <c:pt idx="1">
                  <c:v>10771768.07</c:v>
                </c:pt>
                <c:pt idx="2">
                  <c:v>16871747.759999998</c:v>
                </c:pt>
                <c:pt idx="3">
                  <c:v>1969263.1000000003</c:v>
                </c:pt>
                <c:pt idx="5">
                  <c:v>1031840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2957302.41</c:v>
                </c:pt>
                <c:pt idx="1">
                  <c:v>5536682.5199999996</c:v>
                </c:pt>
                <c:pt idx="2">
                  <c:v>1208336.04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</a:t>
            </a:r>
            <a:r>
              <a:rPr lang="en-US" baseline="0">
                <a:solidFill>
                  <a:sysClr val="windowText" lastClr="000000"/>
                </a:solidFill>
              </a:rPr>
              <a:t> ENERO - MARZO </a:t>
            </a:r>
            <a:r>
              <a:rPr lang="en-US">
                <a:solidFill>
                  <a:sysClr val="windowText" lastClr="000000"/>
                </a:solidFill>
              </a:rPr>
              <a:t>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ENERO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17</c:v>
                </c:pt>
                <c:pt idx="1">
                  <c:v>119</c:v>
                </c:pt>
                <c:pt idx="2">
                  <c:v>45</c:v>
                </c:pt>
                <c:pt idx="3">
                  <c:v>10</c:v>
                </c:pt>
                <c:pt idx="4">
                  <c:v>480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FEBRERO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16</c:v>
                </c:pt>
                <c:pt idx="1">
                  <c:v>82</c:v>
                </c:pt>
                <c:pt idx="2">
                  <c:v>80</c:v>
                </c:pt>
                <c:pt idx="3">
                  <c:v>12</c:v>
                </c:pt>
                <c:pt idx="4">
                  <c:v>480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MARZO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20</c:v>
                </c:pt>
                <c:pt idx="1">
                  <c:v>125</c:v>
                </c:pt>
                <c:pt idx="2">
                  <c:v>89</c:v>
                </c:pt>
                <c:pt idx="3">
                  <c:v>6</c:v>
                </c:pt>
                <c:pt idx="4">
                  <c:v>480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7</xdr:col>
      <xdr:colOff>438150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8</xdr:row>
      <xdr:rowOff>9525</xdr:rowOff>
    </xdr:from>
    <xdr:to>
      <xdr:col>14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D28" workbookViewId="0">
      <selection activeCell="G41" sqref="G41"/>
    </sheetView>
  </sheetViews>
  <sheetFormatPr baseColWidth="10" defaultRowHeight="15" x14ac:dyDescent="0.25"/>
  <cols>
    <col min="1" max="1" width="14.42578125" customWidth="1"/>
    <col min="2" max="2" width="18.140625" customWidth="1"/>
    <col min="3" max="3" width="18.28515625" customWidth="1"/>
    <col min="4" max="4" width="20" customWidth="1"/>
    <col min="5" max="5" width="18" bestFit="1" customWidth="1"/>
    <col min="6" max="6" width="17.140625" customWidth="1"/>
    <col min="7" max="7" width="16.140625" customWidth="1"/>
    <col min="9" max="9" width="14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7.5703125" bestFit="1" customWidth="1"/>
  </cols>
  <sheetData>
    <row r="1" spans="1:15" ht="24" customHeight="1" x14ac:dyDescent="0.25">
      <c r="A1" s="7" t="s">
        <v>6</v>
      </c>
      <c r="B1" s="10" t="s">
        <v>9</v>
      </c>
      <c r="C1" s="10" t="s">
        <v>0</v>
      </c>
      <c r="D1" s="10" t="s">
        <v>8</v>
      </c>
      <c r="E1" s="10" t="s">
        <v>2</v>
      </c>
      <c r="F1" s="9" t="s">
        <v>3</v>
      </c>
      <c r="G1" s="13" t="s">
        <v>4</v>
      </c>
      <c r="I1" s="8" t="s">
        <v>6</v>
      </c>
      <c r="J1" s="10" t="s">
        <v>9</v>
      </c>
      <c r="K1" s="11" t="s">
        <v>0</v>
      </c>
      <c r="L1" s="11" t="s">
        <v>1</v>
      </c>
      <c r="M1" s="11" t="s">
        <v>2</v>
      </c>
      <c r="N1" s="16" t="s">
        <v>7</v>
      </c>
      <c r="O1" s="12" t="s">
        <v>4</v>
      </c>
    </row>
    <row r="2" spans="1:15" x14ac:dyDescent="0.25">
      <c r="A2" s="6" t="s">
        <v>10</v>
      </c>
      <c r="B2" s="22">
        <v>3750880.14</v>
      </c>
      <c r="C2" s="22">
        <v>1268094.96</v>
      </c>
      <c r="D2" s="22">
        <f>9992334.3+483360482.48</f>
        <v>493352816.78000003</v>
      </c>
      <c r="E2" s="22">
        <v>0</v>
      </c>
      <c r="F2" s="23"/>
      <c r="G2" s="24">
        <v>1668110</v>
      </c>
      <c r="I2" s="4" t="s">
        <v>10</v>
      </c>
      <c r="J2" s="15">
        <v>17</v>
      </c>
      <c r="K2" s="15">
        <v>119</v>
      </c>
      <c r="L2" s="15">
        <v>45</v>
      </c>
      <c r="M2" s="15">
        <v>10</v>
      </c>
      <c r="N2" s="15">
        <v>480</v>
      </c>
      <c r="O2" s="17">
        <v>27</v>
      </c>
    </row>
    <row r="3" spans="1:15" x14ac:dyDescent="0.25">
      <c r="A3" s="4" t="s">
        <v>11</v>
      </c>
      <c r="B3" s="25">
        <v>7361262.8399999999</v>
      </c>
      <c r="C3" s="25">
        <v>10771768.07</v>
      </c>
      <c r="D3" s="25">
        <f>14903458.76+1968289</f>
        <v>16871747.759999998</v>
      </c>
      <c r="E3" s="25">
        <v>1969263.1000000003</v>
      </c>
      <c r="F3" s="25"/>
      <c r="G3" s="26">
        <v>1031840</v>
      </c>
      <c r="I3" s="4" t="s">
        <v>11</v>
      </c>
      <c r="J3" s="15">
        <v>16</v>
      </c>
      <c r="K3" s="15">
        <v>82</v>
      </c>
      <c r="L3" s="15">
        <v>80</v>
      </c>
      <c r="M3" s="15">
        <v>12</v>
      </c>
      <c r="N3" s="15">
        <v>480</v>
      </c>
      <c r="O3" s="17">
        <v>41</v>
      </c>
    </row>
    <row r="4" spans="1:15" ht="15.75" thickBot="1" x14ac:dyDescent="0.3">
      <c r="A4" s="5" t="s">
        <v>12</v>
      </c>
      <c r="B4" s="27">
        <v>2957302.41</v>
      </c>
      <c r="C4" s="27">
        <v>5536682.5199999996</v>
      </c>
      <c r="D4" s="27">
        <v>1208336.04</v>
      </c>
      <c r="E4" s="27">
        <v>0</v>
      </c>
      <c r="F4" s="27"/>
      <c r="G4" s="24">
        <v>0</v>
      </c>
      <c r="I4" s="18" t="s">
        <v>12</v>
      </c>
      <c r="J4" s="15">
        <v>20</v>
      </c>
      <c r="K4" s="15">
        <v>125</v>
      </c>
      <c r="L4" s="15">
        <v>89</v>
      </c>
      <c r="M4" s="15">
        <v>6</v>
      </c>
      <c r="N4" s="15">
        <v>480</v>
      </c>
      <c r="O4" s="17">
        <v>26</v>
      </c>
    </row>
    <row r="5" spans="1:15" ht="15.75" thickBot="1" x14ac:dyDescent="0.3">
      <c r="A5" s="2" t="s">
        <v>5</v>
      </c>
      <c r="B5" s="14">
        <f t="shared" ref="B5:E5" si="0">SUM(B2:B4)</f>
        <v>14069445.390000001</v>
      </c>
      <c r="C5" s="14">
        <f t="shared" si="0"/>
        <v>17576545.550000001</v>
      </c>
      <c r="D5" s="14">
        <f t="shared" si="0"/>
        <v>511432900.58000004</v>
      </c>
      <c r="E5" s="14">
        <f t="shared" si="0"/>
        <v>1969263.1000000003</v>
      </c>
      <c r="F5" s="14">
        <f>SUM(F2:F4)</f>
        <v>0</v>
      </c>
      <c r="G5" s="14">
        <f>SUM(G2:G4)</f>
        <v>2699950</v>
      </c>
      <c r="I5" s="19" t="s">
        <v>5</v>
      </c>
      <c r="J5" s="20">
        <f>SUM(J2:J4)</f>
        <v>53</v>
      </c>
      <c r="K5" s="20">
        <f t="shared" ref="K5:L5" si="1">SUM(K2:K4)</f>
        <v>326</v>
      </c>
      <c r="L5" s="20">
        <f t="shared" si="1"/>
        <v>214</v>
      </c>
      <c r="M5" s="20">
        <f>SUM(M2:M4)</f>
        <v>28</v>
      </c>
      <c r="N5" s="20">
        <v>480</v>
      </c>
      <c r="O5" s="21">
        <f>SUM(O2:O4)</f>
        <v>94</v>
      </c>
    </row>
    <row r="6" spans="1:15" x14ac:dyDescent="0.25">
      <c r="C6" s="3"/>
    </row>
    <row r="7" spans="1:15" x14ac:dyDescent="0.25">
      <c r="G7" s="3"/>
    </row>
    <row r="11" spans="1:15" x14ac:dyDescent="0.25">
      <c r="I11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Baez Ramirez</cp:lastModifiedBy>
  <cp:lastPrinted>2025-04-08T11:26:11Z</cp:lastPrinted>
  <dcterms:created xsi:type="dcterms:W3CDTF">2022-04-12T15:58:56Z</dcterms:created>
  <dcterms:modified xsi:type="dcterms:W3CDTF">2025-04-08T11:26:33Z</dcterms:modified>
</cp:coreProperties>
</file>