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2" l="1"/>
  <c r="F6" i="2"/>
  <c r="C6" i="2"/>
  <c r="B6" i="2" l="1"/>
  <c r="E6" i="2"/>
  <c r="G6" i="2"/>
  <c r="O6" i="2" l="1"/>
  <c r="K6" i="2"/>
  <c r="L6" i="2"/>
  <c r="M6" i="2"/>
  <c r="J6" i="2"/>
</calcChain>
</file>

<file path=xl/sharedStrings.xml><?xml version="1.0" encoding="utf-8"?>
<sst xmlns="http://schemas.openxmlformats.org/spreadsheetml/2006/main" count="24" uniqueCount="16">
  <si>
    <t>Defunción</t>
  </si>
  <si>
    <t>Seguro de  Vida</t>
  </si>
  <si>
    <t>Sueldo Por Año</t>
  </si>
  <si>
    <t>Cancelaciones</t>
  </si>
  <si>
    <t>Becas</t>
  </si>
  <si>
    <t>Funerarias</t>
  </si>
  <si>
    <t>Seguro Vida</t>
  </si>
  <si>
    <t>TOTAL</t>
  </si>
  <si>
    <t>MES</t>
  </si>
  <si>
    <t xml:space="preserve">Becas </t>
  </si>
  <si>
    <t>Sueldo por Año</t>
  </si>
  <si>
    <t>CP/sl.</t>
  </si>
  <si>
    <r>
      <t>mm</t>
    </r>
    <r>
      <rPr>
        <sz val="11"/>
        <color theme="1"/>
        <rFont val="Calibri"/>
        <family val="2"/>
        <scheme val="minor"/>
      </rPr>
      <t>.</t>
    </r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</si>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</sst>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44" fontId="2" fillId="0" borderId="1" xfId="1" applyFont="1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2" fillId="0" borderId="8" xfId="1" applyFont="1" applyBorder="1"/>
    <xf numFmtId="44" fontId="2" fillId="2" borderId="12" xfId="0" applyNumberFormat="1" applyFont="1" applyFill="1" applyBorder="1"/>
    <xf numFmtId="44" fontId="2" fillId="0" borderId="5" xfId="1" applyFont="1" applyBorder="1"/>
    <xf numFmtId="44" fontId="2" fillId="0" borderId="13" xfId="1" applyFont="1" applyBorder="1"/>
    <xf numFmtId="44" fontId="0" fillId="0" borderId="0" xfId="0" applyNumberFormat="1"/>
    <xf numFmtId="44" fontId="5" fillId="3" borderId="1" xfId="1" applyFont="1" applyFill="1" applyBorder="1" applyAlignment="1">
      <alignment horizontal="center"/>
    </xf>
    <xf numFmtId="44" fontId="5" fillId="3" borderId="8" xfId="1" applyFont="1" applyFill="1" applyBorder="1"/>
    <xf numFmtId="44" fontId="5" fillId="4" borderId="12" xfId="0" applyNumberFormat="1" applyFont="1" applyFill="1" applyBorder="1"/>
    <xf numFmtId="0" fontId="2" fillId="0" borderId="2" xfId="0" applyFont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/>
    </xf>
    <xf numFmtId="44" fontId="2" fillId="3" borderId="8" xfId="1" applyFont="1" applyFill="1" applyBorder="1"/>
    <xf numFmtId="49" fontId="5" fillId="3" borderId="3" xfId="0" applyNumberFormat="1" applyFont="1" applyFill="1" applyBorder="1" applyAlignment="1">
      <alignment horizontal="center" vertical="center"/>
    </xf>
    <xf numFmtId="44" fontId="2" fillId="0" borderId="14" xfId="1" applyFont="1" applyBorder="1" applyAlignment="1">
      <alignment horizontal="center"/>
    </xf>
    <xf numFmtId="44" fontId="2" fillId="0" borderId="15" xfId="1" applyFont="1" applyBorder="1" applyAlignment="1">
      <alignment horizontal="center"/>
    </xf>
    <xf numFmtId="17" fontId="4" fillId="0" borderId="1" xfId="0" applyNumberFormat="1" applyFont="1" applyBorder="1"/>
    <xf numFmtId="0" fontId="4" fillId="0" borderId="1" xfId="0" applyFont="1" applyBorder="1"/>
    <xf numFmtId="0" fontId="2" fillId="2" borderId="1" xfId="0" applyFont="1" applyFill="1" applyBorder="1"/>
    <xf numFmtId="0" fontId="6" fillId="0" borderId="0" xfId="0" applyFont="1" applyAlignment="1">
      <alignment vertical="center"/>
    </xf>
    <xf numFmtId="14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1" applyNumberFormat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/>
    </xf>
    <xf numFmtId="49" fontId="13" fillId="0" borderId="2" xfId="0" applyNumberFormat="1" applyFont="1" applyBorder="1" applyAlignment="1">
      <alignment horizontal="left" vertical="center"/>
    </xf>
    <xf numFmtId="49" fontId="13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" fontId="11" fillId="0" borderId="1" xfId="0" applyNumberFormat="1" applyFont="1" applyBorder="1"/>
    <xf numFmtId="0" fontId="11" fillId="0" borderId="1" xfId="0" applyFont="1" applyBorder="1"/>
    <xf numFmtId="0" fontId="13" fillId="2" borderId="9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7C9C5"/>
      <color rgb="FFEB786F"/>
      <color rgb="FFE5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 OCTUBRE - DICIEMBRE 2024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PROYECCION!$A$3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PROYECCION!$B$2:$G$2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1617570</c:v>
                </c:pt>
                <c:pt idx="1">
                  <c:v>14988832.960000001</c:v>
                </c:pt>
                <c:pt idx="2">
                  <c:v>245699713.06999999</c:v>
                </c:pt>
                <c:pt idx="3">
                  <c:v>0</c:v>
                </c:pt>
                <c:pt idx="4">
                  <c:v>750000</c:v>
                </c:pt>
                <c:pt idx="5">
                  <c:v>2613770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PROYECCION!$A$4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cat>
            <c:strRef>
              <c:f>PROYECCION!$B$2:$G$2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8022022.7999999998</c:v>
                </c:pt>
                <c:pt idx="1">
                  <c:v>16822419.379999999</c:v>
                </c:pt>
                <c:pt idx="2">
                  <c:v>119718655.23999999</c:v>
                </c:pt>
                <c:pt idx="3">
                  <c:v>0</c:v>
                </c:pt>
                <c:pt idx="4">
                  <c:v>1963000</c:v>
                </c:pt>
                <c:pt idx="5">
                  <c:v>2981000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PROYECCION!$A$5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cat>
            <c:strRef>
              <c:f>PROYECCION!$B$2:$G$2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PROYECCION!$B$5:$G$5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11504716.99</c:v>
                </c:pt>
                <c:pt idx="2">
                  <c:v>196612718.63</c:v>
                </c:pt>
                <c:pt idx="3">
                  <c:v>1929555.41</c:v>
                </c:pt>
                <c:pt idx="4">
                  <c:v>2151200</c:v>
                </c:pt>
                <c:pt idx="5">
                  <c:v>3087630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</a:t>
            </a:r>
            <a:r>
              <a:rPr lang="en-US" baseline="0">
                <a:solidFill>
                  <a:sysClr val="windowText" lastClr="000000"/>
                </a:solidFill>
              </a:rPr>
              <a:t> OCTUBRE - DICIEMBRE </a:t>
            </a:r>
            <a:r>
              <a:rPr lang="en-US">
                <a:solidFill>
                  <a:sysClr val="windowText" lastClr="000000"/>
                </a:solidFill>
              </a:rPr>
              <a:t>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PROYECCION!$I$3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PROYECCION!$J$2:$O$2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21</c:v>
                </c:pt>
                <c:pt idx="1">
                  <c:v>88</c:v>
                </c:pt>
                <c:pt idx="2">
                  <c:v>48</c:v>
                </c:pt>
                <c:pt idx="3">
                  <c:v>6</c:v>
                </c:pt>
                <c:pt idx="4">
                  <c:v>317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PROYECCION!$I$4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PROYECCION!$J$2:$O$2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20</c:v>
                </c:pt>
                <c:pt idx="1">
                  <c:v>96</c:v>
                </c:pt>
                <c:pt idx="2">
                  <c:v>42</c:v>
                </c:pt>
                <c:pt idx="3">
                  <c:v>9</c:v>
                </c:pt>
                <c:pt idx="4">
                  <c:v>251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PROYECCION!$I$5</c:f>
              <c:strCache>
                <c:ptCount val="1"/>
                <c:pt idx="0">
                  <c:v>DICIEMBRE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PROYECCION!$J$2:$O$2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PROYECCION!$J$5:$O$5</c:f>
              <c:numCache>
                <c:formatCode>General</c:formatCode>
                <c:ptCount val="6"/>
                <c:pt idx="0">
                  <c:v>12</c:v>
                </c:pt>
                <c:pt idx="1">
                  <c:v>61</c:v>
                </c:pt>
                <c:pt idx="2">
                  <c:v>18</c:v>
                </c:pt>
                <c:pt idx="3">
                  <c:v>4</c:v>
                </c:pt>
                <c:pt idx="4">
                  <c:v>277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171450</xdr:rowOff>
    </xdr:from>
    <xdr:to>
      <xdr:col>6</xdr:col>
      <xdr:colOff>1079500</xdr:colOff>
      <xdr:row>33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8</xdr:row>
      <xdr:rowOff>180975</xdr:rowOff>
    </xdr:from>
    <xdr:to>
      <xdr:col>15</xdr:col>
      <xdr:colOff>18143</xdr:colOff>
      <xdr:row>33</xdr:row>
      <xdr:rowOff>9525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topLeftCell="A20" zoomScale="70" zoomScaleNormal="70" workbookViewId="0">
      <selection activeCell="G39" sqref="G39"/>
    </sheetView>
  </sheetViews>
  <sheetFormatPr baseColWidth="10" defaultRowHeight="15" x14ac:dyDescent="0.25"/>
  <cols>
    <col min="1" max="1" width="14.42578125" customWidth="1"/>
    <col min="2" max="2" width="21.140625" customWidth="1"/>
    <col min="3" max="3" width="20.5703125" customWidth="1"/>
    <col min="4" max="4" width="22.85546875" bestFit="1" customWidth="1"/>
    <col min="5" max="5" width="19.28515625" bestFit="1" customWidth="1"/>
    <col min="6" max="6" width="20.28515625" bestFit="1" customWidth="1"/>
    <col min="7" max="7" width="22" customWidth="1"/>
    <col min="9" max="9" width="13" bestFit="1" customWidth="1"/>
    <col min="10" max="10" width="15.5703125" bestFit="1" customWidth="1"/>
    <col min="11" max="11" width="10.28515625" bestFit="1" customWidth="1"/>
    <col min="12" max="12" width="15.28515625" bestFit="1" customWidth="1"/>
    <col min="13" max="13" width="14.28515625" bestFit="1" customWidth="1"/>
    <col min="14" max="14" width="7.28515625" bestFit="1" customWidth="1"/>
    <col min="15" max="15" width="10.7109375" bestFit="1" customWidth="1"/>
  </cols>
  <sheetData>
    <row r="1" spans="1:15" ht="15.75" thickBot="1" x14ac:dyDescent="0.3">
      <c r="O1" s="24">
        <v>45665</v>
      </c>
    </row>
    <row r="2" spans="1:15" ht="24" customHeight="1" x14ac:dyDescent="0.25">
      <c r="A2" s="12" t="s">
        <v>8</v>
      </c>
      <c r="B2" s="14" t="s">
        <v>6</v>
      </c>
      <c r="C2" s="14" t="s">
        <v>0</v>
      </c>
      <c r="D2" s="14" t="s">
        <v>10</v>
      </c>
      <c r="E2" s="14" t="s">
        <v>3</v>
      </c>
      <c r="F2" s="17" t="s">
        <v>4</v>
      </c>
      <c r="G2" s="13" t="s">
        <v>5</v>
      </c>
      <c r="I2" s="43" t="s">
        <v>8</v>
      </c>
      <c r="J2" s="44" t="s">
        <v>1</v>
      </c>
      <c r="K2" s="45" t="s">
        <v>0</v>
      </c>
      <c r="L2" s="45" t="s">
        <v>2</v>
      </c>
      <c r="M2" s="45" t="s">
        <v>3</v>
      </c>
      <c r="N2" s="46" t="s">
        <v>9</v>
      </c>
      <c r="O2" s="47" t="s">
        <v>5</v>
      </c>
    </row>
    <row r="3" spans="1:15" ht="15.75" x14ac:dyDescent="0.25">
      <c r="A3" s="20" t="s">
        <v>13</v>
      </c>
      <c r="B3" s="18">
        <v>1617570</v>
      </c>
      <c r="C3" s="3">
        <v>14988832.960000001</v>
      </c>
      <c r="D3" s="15">
        <v>245699713.06999999</v>
      </c>
      <c r="E3" s="2">
        <v>0</v>
      </c>
      <c r="F3" s="9">
        <v>750000</v>
      </c>
      <c r="G3" s="6">
        <v>2613770</v>
      </c>
      <c r="I3" s="48" t="s">
        <v>13</v>
      </c>
      <c r="J3" s="29">
        <v>21</v>
      </c>
      <c r="K3" s="30">
        <v>88</v>
      </c>
      <c r="L3" s="31">
        <v>48</v>
      </c>
      <c r="M3" s="31">
        <v>6</v>
      </c>
      <c r="N3" s="32">
        <v>317</v>
      </c>
      <c r="O3" s="33">
        <v>37</v>
      </c>
    </row>
    <row r="4" spans="1:15" ht="15.75" x14ac:dyDescent="0.25">
      <c r="A4" s="21" t="s">
        <v>14</v>
      </c>
      <c r="B4" s="18">
        <v>8022022.7999999998</v>
      </c>
      <c r="C4" s="16">
        <v>16822419.379999999</v>
      </c>
      <c r="D4" s="15">
        <v>119718655.23999999</v>
      </c>
      <c r="E4" s="3">
        <v>0</v>
      </c>
      <c r="F4" s="9">
        <v>1963000</v>
      </c>
      <c r="G4" s="6">
        <v>2981000</v>
      </c>
      <c r="I4" s="49" t="s">
        <v>14</v>
      </c>
      <c r="J4" s="29">
        <v>20</v>
      </c>
      <c r="K4" s="30">
        <v>96</v>
      </c>
      <c r="L4" s="31">
        <v>42</v>
      </c>
      <c r="M4" s="31">
        <v>9</v>
      </c>
      <c r="N4" s="32">
        <v>251</v>
      </c>
      <c r="O4" s="33">
        <v>22</v>
      </c>
    </row>
    <row r="5" spans="1:15" ht="16.5" thickBot="1" x14ac:dyDescent="0.3">
      <c r="A5" s="21" t="s">
        <v>15</v>
      </c>
      <c r="B5" s="19">
        <v>0</v>
      </c>
      <c r="C5" s="16">
        <v>11504716.99</v>
      </c>
      <c r="D5" s="16">
        <v>196612718.63</v>
      </c>
      <c r="E5" s="4">
        <v>1929555.41</v>
      </c>
      <c r="F5" s="10">
        <v>2151200</v>
      </c>
      <c r="G5" s="7">
        <v>3087630</v>
      </c>
      <c r="I5" s="49" t="s">
        <v>15</v>
      </c>
      <c r="J5" s="34">
        <v>12</v>
      </c>
      <c r="K5" s="35">
        <v>61</v>
      </c>
      <c r="L5" s="36">
        <v>18</v>
      </c>
      <c r="M5" s="36">
        <v>4</v>
      </c>
      <c r="N5" s="37">
        <v>277</v>
      </c>
      <c r="O5" s="38">
        <v>12</v>
      </c>
    </row>
    <row r="6" spans="1:15" ht="16.5" thickBot="1" x14ac:dyDescent="0.3">
      <c r="A6" s="22" t="s">
        <v>7</v>
      </c>
      <c r="B6" s="5">
        <f t="shared" ref="B6:G6" si="0">SUM(B3:B5)</f>
        <v>9639592.8000000007</v>
      </c>
      <c r="C6" s="5">
        <f t="shared" si="0"/>
        <v>43315969.329999998</v>
      </c>
      <c r="D6" s="5">
        <f t="shared" si="0"/>
        <v>562031086.94000006</v>
      </c>
      <c r="E6" s="5">
        <f t="shared" si="0"/>
        <v>1929555.41</v>
      </c>
      <c r="F6" s="5">
        <f t="shared" si="0"/>
        <v>4864200</v>
      </c>
      <c r="G6" s="11">
        <f t="shared" si="0"/>
        <v>8682400</v>
      </c>
      <c r="I6" s="50" t="s">
        <v>7</v>
      </c>
      <c r="J6" s="41">
        <f t="shared" ref="J6:O6" si="1">SUM(J3:J5)</f>
        <v>53</v>
      </c>
      <c r="K6" s="42">
        <f t="shared" si="1"/>
        <v>245</v>
      </c>
      <c r="L6" s="39">
        <f t="shared" si="1"/>
        <v>108</v>
      </c>
      <c r="M6" s="39">
        <f t="shared" si="1"/>
        <v>19</v>
      </c>
      <c r="N6" s="39">
        <v>845</v>
      </c>
      <c r="O6" s="40">
        <f t="shared" si="1"/>
        <v>71</v>
      </c>
    </row>
    <row r="7" spans="1:15" x14ac:dyDescent="0.25">
      <c r="C7" s="8"/>
    </row>
    <row r="8" spans="1:15" x14ac:dyDescent="0.25">
      <c r="G8" s="8"/>
    </row>
    <row r="12" spans="1:15" x14ac:dyDescent="0.25">
      <c r="I12" s="1"/>
    </row>
    <row r="41" spans="1:9" ht="21" x14ac:dyDescent="0.35">
      <c r="G41" s="25"/>
      <c r="H41" s="27"/>
      <c r="I41" s="26"/>
    </row>
    <row r="42" spans="1:9" ht="21" x14ac:dyDescent="0.35">
      <c r="G42" s="26"/>
      <c r="H42" s="28"/>
      <c r="I42" s="26"/>
    </row>
    <row r="44" spans="1:9" ht="15.75" x14ac:dyDescent="0.25">
      <c r="A44" s="23" t="s">
        <v>11</v>
      </c>
    </row>
    <row r="45" spans="1:9" ht="15.75" x14ac:dyDescent="0.25">
      <c r="A45" s="23" t="s">
        <v>12</v>
      </c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Baez Ramirez</cp:lastModifiedBy>
  <cp:lastPrinted>2025-01-14T18:51:30Z</cp:lastPrinted>
  <dcterms:created xsi:type="dcterms:W3CDTF">2022-04-12T15:58:56Z</dcterms:created>
  <dcterms:modified xsi:type="dcterms:W3CDTF">2025-01-14T18:51:43Z</dcterms:modified>
</cp:coreProperties>
</file>